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<sst xmlns="http://schemas.openxmlformats.org/spreadsheetml/2006/main" count="52" uniqueCount="52">
  <si>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</si>
  <si>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ASC010</t>
  </si>
  <si>
    <t xml:space="preserve">m</t>
  </si>
  <si>
    <t xml:space="preserve">Col·lector soterrat.</t>
  </si>
  <si>
    <r>
      <rPr>
        <sz val="8.25"/>
        <color rgb="FF000000"/>
        <rFont val="Arial"/>
        <family val="2"/>
      </rPr>
      <t xml:space="preserve">Col·lector soterrat de xarxa horitzontal de sanejament, amb pericons, amb una pendent mínima del 2%, per a l'evacuació d'aigües residuals i/o pluvials, format per tub de PVC llis, sèrie SN-2, rigidesa anular nominal 2 kN/m², de 160 mm de diàmetre exterior, amb junta elàstica, col·locat sobre llit de sorra de 10 cm d'espessor, degudament compactada i anivellada amb picó vibrant de guiat manual, reblert lateral compactant fins als ronyons i posterior reblert amb la mateixa sorra fins a 30 cm per sobre de la generatriu superior de la canonada. Inclús lubricant per a muntatge. El preu no inclou els pericons,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</si>
  <si>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</si>
  <si>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</si>
  <si>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</si>
  <si>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</si>
  <si>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</si>
  <si>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</si>
  <si>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</si>
  <si>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</si>
  <si>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</si>
  <si>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</si>
  <si>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mt11tpb020c</t>
  </si>
  <si>
    <t xml:space="preserve">m</t>
  </si>
  <si>
    <t xml:space="preserve">Tub de PVC llis, per sanejament soterrat sense pressió, sèrie SN-2, rigidesa anular nominal 2 kN/m², de 160 mm de diàmetre exterior i 3,2 mm de gruix, segons UNE-EN 1401-1, inclús junts de goma.</t>
  </si>
  <si>
    <t xml:space="preserve">mt11ade100a</t>
  </si>
  <si>
    <t xml:space="preserve">kg</t>
  </si>
  <si>
    <t xml:space="preserve">Lubrificant per a unió mitjançant junt elàstica de tubs i accessoris.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</si>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</sst>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5.61" customWidth="1"/>
    <col min="5" max="5" width="72.76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0.346</v>
      </c>
      <c r="G10" s="12">
        <v>14.3</v>
      </c>
      <c r="H10" s="12">
        <f ca="1">ROUND(INDIRECT(ADDRESS(ROW()+(0), COLUMN()+(-2), 1))*INDIRECT(ADDRESS(ROW()+(0), COLUMN()+(-1), 1)), 2)</f>
        <v>4.95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10.96</v>
      </c>
      <c r="H11" s="12">
        <f ca="1">ROUND(INDIRECT(ADDRESS(ROW()+(0), COLUMN()+(-2), 1))*INDIRECT(ADDRESS(ROW()+(0), COLUMN()+(-1), 1)), 2)</f>
        <v>11.51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0.003</v>
      </c>
      <c r="G12" s="14">
        <v>21.13</v>
      </c>
      <c r="H12" s="14">
        <f ca="1">ROUND(INDIRECT(ADDRESS(ROW()+(0), COLUMN()+(-2), 1))*INDIRECT(ADDRESS(ROW()+(0), COLUMN()+(-1), 1)), 2)</f>
        <v>0.06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0.033</v>
      </c>
      <c r="G15" s="12">
        <v>10.38</v>
      </c>
      <c r="H15" s="12">
        <f ca="1">ROUND(INDIRECT(ADDRESS(ROW()+(0), COLUMN()+(-2), 1))*INDIRECT(ADDRESS(ROW()+(0), COLUMN()+(-1), 1)), 2)</f>
        <v>0.34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0.246</v>
      </c>
      <c r="G16" s="12">
        <v>3.92</v>
      </c>
      <c r="H16" s="12">
        <f ca="1">ROUND(INDIRECT(ADDRESS(ROW()+(0), COLUMN()+(-2), 1))*INDIRECT(ADDRESS(ROW()+(0), COLUMN()+(-1), 1)), 2)</f>
        <v>0.96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0.003</v>
      </c>
      <c r="G17" s="14">
        <v>118.9</v>
      </c>
      <c r="H17" s="14">
        <f ca="1">ROUND(INDIRECT(ADDRESS(ROW()+(0), COLUMN()+(-2), 1))*INDIRECT(ADDRESS(ROW()+(0), COLUMN()+(-1), 1)), 2)</f>
        <v>0.36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1.66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0.192</v>
      </c>
      <c r="G20" s="12">
        <v>29.67</v>
      </c>
      <c r="H20" s="12">
        <f ca="1">ROUND(INDIRECT(ADDRESS(ROW()+(0), COLUMN()+(-2), 1))*INDIRECT(ADDRESS(ROW()+(0), COLUMN()+(-1), 1)), 2)</f>
        <v>5.7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0.237</v>
      </c>
      <c r="G21" s="12">
        <v>24.86</v>
      </c>
      <c r="H21" s="12">
        <f ca="1">ROUND(INDIRECT(ADDRESS(ROW()+(0), COLUMN()+(-2), 1))*INDIRECT(ADDRESS(ROW()+(0), COLUMN()+(-1), 1)), 2)</f>
        <v>5.89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0.168</v>
      </c>
      <c r="G22" s="12">
        <v>30.63</v>
      </c>
      <c r="H22" s="12">
        <f ca="1">ROUND(INDIRECT(ADDRESS(ROW()+(0), COLUMN()+(-2), 1))*INDIRECT(ADDRESS(ROW()+(0), COLUMN()+(-1), 1)), 2)</f>
        <v>5.15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0.084</v>
      </c>
      <c r="G23" s="14">
        <v>26.36</v>
      </c>
      <c r="H23" s="14">
        <f ca="1">ROUND(INDIRECT(ADDRESS(ROW()+(0), COLUMN()+(-2), 1))*INDIRECT(ADDRESS(ROW()+(0), COLUMN()+(-1), 1)), 2)</f>
        <v>2.21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18.95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1)),INDIRECT(ADDRESS(ROW()+(-13), COLUMN()+(1), 1))), 2)</f>
        <v>37.13</v>
      </c>
      <c r="H26" s="14">
        <f ca="1">ROUND(INDIRECT(ADDRESS(ROW()+(0), COLUMN()+(-2), 1))*INDIRECT(ADDRESS(ROW()+(0), COLUMN()+(-1), 1))/100, 2)</f>
        <v>0.74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1)),INDIRECT(ADDRESS(ROW()+(-14), COLUMN()+(0), 1))), 2)</f>
        <v>37.87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